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740" windowHeight="11760" activeTab="0"/>
  </bookViews>
  <sheets>
    <sheet name="Order Form" sheetId="1" r:id="rId1"/>
    <sheet name="Notes" sheetId="2" r:id="rId2"/>
    <sheet name="Drop Downs" sheetId="3" state="hidden" r:id="rId3"/>
  </sheets>
  <definedNames>
    <definedName name="ddcornercondition">'Drop Downs'!$A$44:$A$45</definedName>
    <definedName name="ddfaceprofile">'Drop Downs'!$A$38:$A$40</definedName>
    <definedName name="ddfinish">'Drop Downs'!$A$3:$A$8</definedName>
    <definedName name="ddfirerating">'Drop Downs'!$A$81:$A$83</definedName>
    <definedName name="ddframetype">'Drop Downs'!$A$31:$A$34</definedName>
    <definedName name="ddhinge">'Drop Downs'!$A$115:$A$119</definedName>
    <definedName name="ddmfghwlocations">'Drop Downs'!$A$102:$A$105</definedName>
    <definedName name="ddscribe">'Drop Downs'!$A$71:$A$72</definedName>
    <definedName name="ddseries">'Drop Downs'!$A$60:$A$67</definedName>
    <definedName name="ddsettingchannels">'Drop Downs'!$A$76:$A$77</definedName>
    <definedName name="ddsidelight">'Drop Downs'!$A$92:$A$93</definedName>
    <definedName name="ddsilencer">'Drop Downs'!$A$12:$A$14</definedName>
    <definedName name="ddstcrating">'Drop Downs'!$A$87:$A$88</definedName>
    <definedName name="ddstrike">'Drop Downs'!$A$109:$A$111</definedName>
    <definedName name="ddswing">'Drop Downs'!$A$18:$A$27</definedName>
    <definedName name="ddthroat">'Drop Downs'!$A$49:$A$56</definedName>
    <definedName name="ddtransom">'Drop Downs'!$A$97:$A$98</definedName>
    <definedName name="_xlnm.Print_Area" localSheetId="1">'Notes'!$A$1:$V$41</definedName>
    <definedName name="_xlnm.Print_Area" localSheetId="0">'Order Form'!$A$1:$W$53</definedName>
    <definedName name="Single">'Drop Downs'!$A$31:$A$34</definedName>
    <definedName name="ThroatSeries">'Drop Downs'!$A$49:$B$56</definedName>
  </definedNames>
  <calcPr fullCalcOnLoad="1"/>
</workbook>
</file>

<file path=xl/sharedStrings.xml><?xml version="1.0" encoding="utf-8"?>
<sst xmlns="http://schemas.openxmlformats.org/spreadsheetml/2006/main" count="141" uniqueCount="106">
  <si>
    <t>Distributor Name</t>
  </si>
  <si>
    <t>Ship To Name</t>
  </si>
  <si>
    <t>Address:</t>
  </si>
  <si>
    <t>City:</t>
  </si>
  <si>
    <t>Zip:</t>
  </si>
  <si>
    <t>PO No.</t>
  </si>
  <si>
    <t>Date:</t>
  </si>
  <si>
    <t>State:</t>
  </si>
  <si>
    <t>Jobsite Phone:</t>
  </si>
  <si>
    <t>Jobsite Contact:</t>
  </si>
  <si>
    <t>Distributor Phone:</t>
  </si>
  <si>
    <t>Required Ship Date:</t>
  </si>
  <si>
    <t>Job #</t>
  </si>
  <si>
    <t>Region #</t>
  </si>
  <si>
    <t>Swing</t>
  </si>
  <si>
    <t>LH</t>
  </si>
  <si>
    <t>RH</t>
  </si>
  <si>
    <t>RHR</t>
  </si>
  <si>
    <t>LHR</t>
  </si>
  <si>
    <t>LHA</t>
  </si>
  <si>
    <t>RHA</t>
  </si>
  <si>
    <t>LHRA</t>
  </si>
  <si>
    <t>RHRA</t>
  </si>
  <si>
    <t>Frame Type</t>
  </si>
  <si>
    <t>Single</t>
  </si>
  <si>
    <t>Pair</t>
  </si>
  <si>
    <t>Preparer:</t>
  </si>
  <si>
    <t>Opening Number</t>
  </si>
  <si>
    <t>N/A</t>
  </si>
  <si>
    <t>Notes:</t>
  </si>
  <si>
    <t>Distributor e-mail:</t>
  </si>
  <si>
    <t>Job Name:</t>
  </si>
  <si>
    <t>Hardware</t>
  </si>
  <si>
    <t>Hinge</t>
  </si>
  <si>
    <t>Closer</t>
  </si>
  <si>
    <t>Misc</t>
  </si>
  <si>
    <t>BL</t>
  </si>
  <si>
    <t>Open'g Width</t>
  </si>
  <si>
    <t>Open'g Height</t>
  </si>
  <si>
    <t>Date</t>
  </si>
  <si>
    <t>Job Name</t>
  </si>
  <si>
    <t>CO</t>
  </si>
  <si>
    <t>Finish</t>
  </si>
  <si>
    <t>Face Profile</t>
  </si>
  <si>
    <t>Throat</t>
  </si>
  <si>
    <t>Series</t>
  </si>
  <si>
    <t>Setting Channels</t>
  </si>
  <si>
    <t>Fire Rating</t>
  </si>
  <si>
    <t>STC Rating</t>
  </si>
  <si>
    <t>Mfr. HW Locations</t>
  </si>
  <si>
    <t>FW Use Only:</t>
  </si>
  <si>
    <t>Silencer</t>
  </si>
  <si>
    <t>Sidelight</t>
  </si>
  <si>
    <t>Transom</t>
  </si>
  <si>
    <t>Scribe</t>
  </si>
  <si>
    <t>Corner Condition</t>
  </si>
  <si>
    <t>Mitered</t>
  </si>
  <si>
    <t>Square</t>
  </si>
  <si>
    <t>Clear Anodized</t>
  </si>
  <si>
    <t>Black Paint</t>
  </si>
  <si>
    <t>Bronze Paint</t>
  </si>
  <si>
    <t>Grey Paint</t>
  </si>
  <si>
    <t>White Paint</t>
  </si>
  <si>
    <t>Other</t>
  </si>
  <si>
    <t xml:space="preserve">Black </t>
  </si>
  <si>
    <t>Grey</t>
  </si>
  <si>
    <t>White</t>
  </si>
  <si>
    <t>1-1/4" Reveal</t>
  </si>
  <si>
    <t>1-1/2" Flush</t>
  </si>
  <si>
    <t>2" Flush</t>
  </si>
  <si>
    <t>Frameworks Type 2 Frame Order Form</t>
  </si>
  <si>
    <t>3-1/2"</t>
  </si>
  <si>
    <t>3-3/4"</t>
  </si>
  <si>
    <t>4-5/8"</t>
  </si>
  <si>
    <t>4-7/8"</t>
  </si>
  <si>
    <t>5-1/4"</t>
  </si>
  <si>
    <t>5-1/2"</t>
  </si>
  <si>
    <t>7-1/4"</t>
  </si>
  <si>
    <t>Yes</t>
  </si>
  <si>
    <t>No</t>
  </si>
  <si>
    <t>90 Min</t>
  </si>
  <si>
    <t xml:space="preserve">45 Min </t>
  </si>
  <si>
    <t xml:space="preserve">20 Min </t>
  </si>
  <si>
    <t xml:space="preserve">Transom </t>
  </si>
  <si>
    <t xml:space="preserve">Yes </t>
  </si>
  <si>
    <t>MFG HW Locations</t>
  </si>
  <si>
    <t>Frameworks</t>
  </si>
  <si>
    <t>Ceco</t>
  </si>
  <si>
    <t>Curries</t>
  </si>
  <si>
    <t>Proposal #</t>
  </si>
  <si>
    <t>Elevation #</t>
  </si>
  <si>
    <t>Frameworks Order Form - Supplimental Notes</t>
  </si>
  <si>
    <t>Strike</t>
  </si>
  <si>
    <t>ASA</t>
  </si>
  <si>
    <t>None</t>
  </si>
  <si>
    <t>Std Weight</t>
  </si>
  <si>
    <t>Heavy Weight</t>
  </si>
  <si>
    <t>Continuos</t>
  </si>
  <si>
    <t>Pivots</t>
  </si>
  <si>
    <t>2. All frames have 1/4" returns.</t>
  </si>
  <si>
    <t>3. Opening width and opening height columns = frame opening dimensions (Jamb to Jamb)</t>
  </si>
  <si>
    <t>4. Throat = Partition Thickness</t>
  </si>
  <si>
    <t xml:space="preserve">5. Standard scribe is 2" on verticals; excess at bottom of jamb for field trimming. </t>
  </si>
  <si>
    <t>6. If "Other" is chosen, please advise in miscellaneous column or on attached sheet "Notes."</t>
  </si>
  <si>
    <t>7. Templates required for special hardware preps.</t>
  </si>
  <si>
    <t>1. Flush trim (1-1/2" &amp; 2") require extended lip strike plates (1-3/8" lip to center minimum.)  Reveal trim does not.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</si>
</sst>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indexed="9"/>
      </top>
      <bottom style="thin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indexed="9"/>
      </right>
      <top style="thin">
        <color theme="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theme="1"/>
      </top>
      <bottom style="medium">
        <color indexed="9"/>
      </bottom>
    </border>
    <border>
      <left style="thin">
        <color theme="1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3" fillId="0" borderId="32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3" fillId="0" borderId="33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3" fillId="0" borderId="43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35" borderId="0" xfId="0" applyFill="1" applyBorder="1" applyAlignment="1">
      <alignment/>
    </xf>
    <xf numFmtId="0" fontId="0" fillId="0" borderId="44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 horizontal="left" vertical="top" wrapText="1"/>
    </xf>
    <xf numFmtId="0" fontId="3" fillId="0" borderId="46" xfId="0" applyFont="1" applyBorder="1" applyAlignment="1">
      <alignment/>
    </xf>
    <xf numFmtId="0" fontId="4" fillId="0" borderId="44" xfId="0" applyFont="1" applyBorder="1" applyAlignment="1" applyProtection="1">
      <alignment horizontal="left" vertical="center"/>
      <protection locked="0"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5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46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0" fontId="3" fillId="33" borderId="11" xfId="0" applyFont="1" applyFill="1" applyBorder="1" applyAlignment="1">
      <alignment/>
    </xf>
    <xf numFmtId="0" fontId="0" fillId="0" borderId="30" xfId="0" applyBorder="1" applyAlignment="1">
      <alignment horizontal="left" vertical="top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 vertical="top"/>
    </xf>
    <xf numFmtId="0" fontId="14" fillId="0" borderId="53" xfId="0" applyFont="1" applyBorder="1" applyAlignment="1">
      <alignment/>
    </xf>
    <xf numFmtId="0" fontId="0" fillId="0" borderId="54" xfId="0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7" fillId="36" borderId="20" xfId="0" applyFont="1" applyFill="1" applyBorder="1" applyAlignment="1">
      <alignment horizontal="center" vertical="center" wrapText="1"/>
    </xf>
    <xf numFmtId="0" fontId="7" fillId="36" borderId="60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 applyProtection="1">
      <alignment horizontal="center" vertical="center" wrapText="1"/>
      <protection locked="0"/>
    </xf>
    <xf numFmtId="0" fontId="8" fillId="36" borderId="20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4" xfId="0" applyFont="1" applyBorder="1" applyAlignment="1">
      <alignment horizontal="left" wrapText="1"/>
    </xf>
    <xf numFmtId="0" fontId="5" fillId="34" borderId="65" xfId="0" applyFont="1" applyFill="1" applyBorder="1" applyAlignment="1">
      <alignment/>
    </xf>
    <xf numFmtId="0" fontId="5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5" fillId="34" borderId="67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69" xfId="0" applyFont="1" applyFill="1" applyBorder="1" applyAlignment="1">
      <alignment/>
    </xf>
    <xf numFmtId="0" fontId="5" fillId="34" borderId="70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4" fillId="0" borderId="71" xfId="0" applyFont="1" applyBorder="1" applyAlignment="1">
      <alignment/>
    </xf>
    <xf numFmtId="0" fontId="3" fillId="0" borderId="33" xfId="0" applyFont="1" applyBorder="1" applyAlignment="1" applyProtection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3" fillId="0" borderId="72" xfId="0" applyFont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73" xfId="0" applyBorder="1" applyAlignment="1">
      <alignment/>
    </xf>
    <xf numFmtId="0" fontId="3" fillId="0" borderId="14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>
      <alignment horizontal="left" wrapText="1"/>
    </xf>
    <xf numFmtId="0" fontId="0" fillId="0" borderId="64" xfId="0" applyBorder="1" applyAlignment="1">
      <alignment/>
    </xf>
    <xf numFmtId="0" fontId="3" fillId="0" borderId="5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0" fillId="0" borderId="11" xfId="0" applyFont="1" applyBorder="1" applyAlignment="1">
      <alignment/>
    </xf>
    <xf numFmtId="0" fontId="0" fillId="0" borderId="74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75" xfId="0" applyBorder="1" applyAlignment="1">
      <alignment/>
    </xf>
    <xf numFmtId="0" fontId="0" fillId="0" borderId="11" xfId="0" applyNumberFormat="1" applyFont="1" applyBorder="1" applyAlignment="1">
      <alignment/>
    </xf>
    <xf numFmtId="0" fontId="3" fillId="0" borderId="76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9" fillId="34" borderId="77" xfId="0" applyFont="1" applyFill="1" applyBorder="1" applyAlignment="1">
      <alignment/>
    </xf>
    <xf numFmtId="0" fontId="4" fillId="0" borderId="33" xfId="0" applyFont="1" applyBorder="1" applyAlignment="1">
      <alignment/>
    </xf>
    <xf numFmtId="0" fontId="5" fillId="34" borderId="78" xfId="0" applyFont="1" applyFill="1" applyBorder="1" applyAlignment="1">
      <alignment/>
    </xf>
    <xf numFmtId="0" fontId="5" fillId="0" borderId="79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right" vertical="center"/>
      <protection locked="0"/>
    </xf>
    <xf numFmtId="0" fontId="12" fillId="35" borderId="8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0" fontId="0" fillId="0" borderId="81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7" fillId="36" borderId="82" xfId="0" applyFont="1" applyFill="1" applyBorder="1" applyAlignment="1">
      <alignment horizontal="center" vertical="center" wrapText="1"/>
    </xf>
    <xf numFmtId="0" fontId="7" fillId="36" borderId="8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wrapText="1"/>
    </xf>
    <xf numFmtId="14" fontId="0" fillId="0" borderId="84" xfId="0" applyNumberFormat="1" applyFont="1" applyBorder="1" applyAlignment="1" applyProtection="1">
      <alignment horizontal="left" vertical="center"/>
      <protection/>
    </xf>
    <xf numFmtId="14" fontId="0" fillId="0" borderId="85" xfId="0" applyNumberFormat="1" applyFont="1" applyBorder="1" applyAlignment="1" applyProtection="1">
      <alignment horizontal="left" vertical="center"/>
      <protection/>
    </xf>
    <xf numFmtId="0" fontId="0" fillId="0" borderId="84" xfId="0" applyFont="1" applyBorder="1" applyAlignment="1" applyProtection="1">
      <alignment horizontal="left" vertical="center"/>
      <protection/>
    </xf>
    <xf numFmtId="0" fontId="0" fillId="0" borderId="85" xfId="0" applyFont="1" applyBorder="1" applyAlignment="1" applyProtection="1">
      <alignment horizontal="left" vertical="center"/>
      <protection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3" fillId="0" borderId="46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14" fontId="0" fillId="0" borderId="84" xfId="0" applyNumberFormat="1" applyBorder="1" applyAlignment="1">
      <alignment horizontal="left"/>
    </xf>
    <xf numFmtId="0" fontId="0" fillId="0" borderId="84" xfId="0" applyBorder="1" applyAlignment="1">
      <alignment/>
    </xf>
    <xf numFmtId="0" fontId="0" fillId="0" borderId="8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35</xdr:row>
      <xdr:rowOff>47625</xdr:rowOff>
    </xdr:from>
    <xdr:to>
      <xdr:col>6</xdr:col>
      <xdr:colOff>542925</xdr:colOff>
      <xdr:row>43</xdr:row>
      <xdr:rowOff>133350</xdr:rowOff>
    </xdr:to>
    <xdr:pic>
      <xdr:nvPicPr>
        <xdr:cNvPr id="1" name="Picture 30" descr="C:\0data\My Documents\Account MGMT\Marketing\SMP\Swing Char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020175"/>
          <a:ext cx="4038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35</xdr:row>
      <xdr:rowOff>133350</xdr:rowOff>
    </xdr:from>
    <xdr:to>
      <xdr:col>18</xdr:col>
      <xdr:colOff>285750</xdr:colOff>
      <xdr:row>52</xdr:row>
      <xdr:rowOff>85725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9105900"/>
          <a:ext cx="2295525" cy="271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35</xdr:row>
      <xdr:rowOff>114300</xdr:rowOff>
    </xdr:from>
    <xdr:to>
      <xdr:col>13</xdr:col>
      <xdr:colOff>495300</xdr:colOff>
      <xdr:row>52</xdr:row>
      <xdr:rowOff>47625</xdr:rowOff>
    </xdr:to>
    <xdr:pic>
      <xdr:nvPicPr>
        <xdr:cNvPr id="3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9086850"/>
          <a:ext cx="1133475" cy="2695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466725</xdr:colOff>
      <xdr:row>35</xdr:row>
      <xdr:rowOff>123825</xdr:rowOff>
    </xdr:from>
    <xdr:to>
      <xdr:col>20</xdr:col>
      <xdr:colOff>457200</xdr:colOff>
      <xdr:row>52</xdr:row>
      <xdr:rowOff>28575</xdr:rowOff>
    </xdr:to>
    <xdr:pic>
      <xdr:nvPicPr>
        <xdr:cNvPr id="4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9096375"/>
          <a:ext cx="173355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561975</xdr:colOff>
      <xdr:row>37</xdr:row>
      <xdr:rowOff>152400</xdr:rowOff>
    </xdr:from>
    <xdr:to>
      <xdr:col>22</xdr:col>
      <xdr:colOff>628650</xdr:colOff>
      <xdr:row>45</xdr:row>
      <xdr:rowOff>0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9458325"/>
          <a:ext cx="17907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276225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811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showGridLines="0" tabSelected="1" zoomScale="80" zoomScaleNormal="80" zoomScalePageLayoutView="80" workbookViewId="0" topLeftCell="A1">
      <selection activeCell="C56" sqref="C56"/>
    </sheetView>
  </sheetViews>
  <sheetFormatPr defaultColWidth="8.7109375" defaultRowHeight="12.75"/>
  <cols>
    <col min="1" max="1" width="13.7109375" style="0" customWidth="1"/>
    <col min="2" max="2" width="12.140625" style="0" customWidth="1"/>
    <col min="3" max="3" width="7.8515625" style="0" customWidth="1"/>
    <col min="4" max="6" width="7.00390625" style="0" customWidth="1"/>
    <col min="7" max="7" width="11.00390625" style="0" customWidth="1"/>
    <col min="8" max="8" width="9.421875" style="0" customWidth="1"/>
    <col min="9" max="9" width="8.7109375" style="0" customWidth="1"/>
    <col min="10" max="10" width="9.421875" style="0" customWidth="1"/>
    <col min="11" max="11" width="9.421875" style="0" bestFit="1" customWidth="1"/>
    <col min="12" max="12" width="9.28125" style="0" customWidth="1"/>
    <col min="13" max="13" width="8.8515625" style="0" customWidth="1"/>
    <col min="14" max="14" width="8.140625" style="0" customWidth="1"/>
    <col min="15" max="15" width="8.7109375" style="0" customWidth="1"/>
    <col min="16" max="16" width="10.421875" style="0" customWidth="1"/>
    <col min="17" max="17" width="10.00390625" style="0" customWidth="1"/>
    <col min="18" max="18" width="8.421875" style="0" customWidth="1"/>
    <col min="19" max="19" width="12.421875" style="0" customWidth="1"/>
    <col min="20" max="20" width="13.7109375" style="0" customWidth="1"/>
    <col min="21" max="21" width="13.421875" style="0" customWidth="1"/>
    <col min="22" max="22" width="12.421875" style="0" customWidth="1"/>
    <col min="23" max="23" width="13.7109375" style="0" customWidth="1"/>
  </cols>
  <sheetData>
    <row r="1" spans="1:18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23" ht="12.75">
      <c r="A2" s="158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46"/>
      <c r="T2" s="146"/>
      <c r="U2" s="146"/>
      <c r="V2" s="146"/>
      <c r="W2" s="146"/>
    </row>
    <row r="3" spans="1:23" ht="18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46"/>
      <c r="T3" s="146"/>
      <c r="U3" s="146"/>
      <c r="V3" s="146"/>
      <c r="W3" s="146"/>
    </row>
    <row r="4" spans="1:18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"/>
    </row>
    <row r="5" spans="1:19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46"/>
    </row>
    <row r="6" spans="1:18" ht="12.7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</row>
    <row r="7" spans="1:23" ht="16.5" customHeight="1">
      <c r="A7" s="153" t="s">
        <v>0</v>
      </c>
      <c r="B7" s="154"/>
      <c r="C7" s="155"/>
      <c r="D7" s="156"/>
      <c r="E7" s="139"/>
      <c r="F7" s="139"/>
      <c r="G7" s="139"/>
      <c r="H7" s="157"/>
      <c r="I7" s="39" t="s">
        <v>5</v>
      </c>
      <c r="J7" s="138"/>
      <c r="K7" s="171"/>
      <c r="L7" s="172" t="s">
        <v>31</v>
      </c>
      <c r="M7" s="137"/>
      <c r="N7" s="164"/>
      <c r="O7" s="139"/>
      <c r="P7" s="139"/>
      <c r="Q7" s="139"/>
      <c r="R7" s="139"/>
      <c r="S7" s="139"/>
      <c r="T7" s="59" t="s">
        <v>6</v>
      </c>
      <c r="U7" s="175"/>
      <c r="V7" s="139"/>
      <c r="W7" s="176"/>
    </row>
    <row r="8" spans="1:23" ht="16.5" customHeight="1">
      <c r="A8" s="36" t="s">
        <v>2</v>
      </c>
      <c r="B8" s="143"/>
      <c r="C8" s="143"/>
      <c r="D8" s="143"/>
      <c r="E8" s="143"/>
      <c r="F8" s="143"/>
      <c r="G8" s="143"/>
      <c r="H8" s="144"/>
      <c r="I8" s="145" t="s">
        <v>26</v>
      </c>
      <c r="J8" s="147"/>
      <c r="K8" s="177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</row>
    <row r="9" spans="1:23" ht="16.5" customHeight="1">
      <c r="A9" s="36" t="s">
        <v>3</v>
      </c>
      <c r="B9" s="138"/>
      <c r="C9" s="139"/>
      <c r="D9" s="4" t="s">
        <v>7</v>
      </c>
      <c r="E9" s="5"/>
      <c r="F9" s="4" t="s">
        <v>4</v>
      </c>
      <c r="G9" s="5"/>
      <c r="H9" s="3"/>
      <c r="I9" s="145" t="s">
        <v>10</v>
      </c>
      <c r="J9" s="146"/>
      <c r="K9" s="146"/>
      <c r="L9" s="139"/>
      <c r="M9" s="139"/>
      <c r="N9" s="88"/>
      <c r="O9" s="136" t="s">
        <v>30</v>
      </c>
      <c r="P9" s="136"/>
      <c r="Q9" s="137"/>
      <c r="R9" s="137"/>
      <c r="S9" s="139"/>
      <c r="T9" s="139"/>
      <c r="U9" s="139"/>
      <c r="V9" s="139"/>
      <c r="W9" s="176"/>
    </row>
    <row r="10" spans="1:23" ht="5.25" customHeight="1" thickBot="1">
      <c r="A10" s="37"/>
      <c r="B10" s="23"/>
      <c r="C10" s="7"/>
      <c r="D10" s="7"/>
      <c r="E10" s="7"/>
      <c r="F10" s="24"/>
      <c r="G10" s="24"/>
      <c r="H10" s="25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24"/>
      <c r="U10" s="53"/>
      <c r="V10" s="71"/>
      <c r="W10" s="57"/>
    </row>
    <row r="11" spans="1:23" ht="16.5" customHeight="1">
      <c r="A11" s="140" t="s">
        <v>1</v>
      </c>
      <c r="B11" s="141"/>
      <c r="C11" s="161"/>
      <c r="D11" s="162"/>
      <c r="E11" s="162"/>
      <c r="F11" s="162"/>
      <c r="G11" s="162"/>
      <c r="H11" s="163"/>
      <c r="I11" s="165" t="s">
        <v>9</v>
      </c>
      <c r="J11" s="166"/>
      <c r="K11" s="150"/>
      <c r="L11" s="150"/>
      <c r="M11" s="150"/>
      <c r="N11" s="79"/>
      <c r="O11" s="73"/>
      <c r="P11" s="73"/>
      <c r="Q11" s="73"/>
      <c r="R11" s="66" t="s">
        <v>11</v>
      </c>
      <c r="T11" s="68"/>
      <c r="U11" s="68"/>
      <c r="V11" s="68"/>
      <c r="W11" s="75"/>
    </row>
    <row r="12" spans="1:23" ht="16.5" customHeight="1">
      <c r="A12" s="36" t="s">
        <v>2</v>
      </c>
      <c r="B12" s="143"/>
      <c r="C12" s="143"/>
      <c r="D12" s="143"/>
      <c r="E12" s="143"/>
      <c r="F12" s="143"/>
      <c r="G12" s="143"/>
      <c r="H12" s="144"/>
      <c r="I12" s="145" t="s">
        <v>8</v>
      </c>
      <c r="J12" s="146"/>
      <c r="K12" s="142"/>
      <c r="L12" s="142"/>
      <c r="M12" s="76"/>
      <c r="N12" s="40"/>
      <c r="O12" s="40"/>
      <c r="P12" s="1"/>
      <c r="Q12" s="180"/>
      <c r="R12" s="149"/>
      <c r="S12" s="3"/>
      <c r="T12" s="3"/>
      <c r="U12" s="67"/>
      <c r="V12" s="40"/>
      <c r="W12" s="52"/>
    </row>
    <row r="13" spans="1:23" ht="16.5" customHeight="1">
      <c r="A13" s="36" t="s">
        <v>3</v>
      </c>
      <c r="B13" s="142"/>
      <c r="C13" s="139"/>
      <c r="D13" s="4" t="s">
        <v>7</v>
      </c>
      <c r="E13" s="5"/>
      <c r="F13" s="4" t="s">
        <v>4</v>
      </c>
      <c r="G13" s="5"/>
      <c r="H13" s="3"/>
      <c r="I13" s="8" t="s">
        <v>50</v>
      </c>
      <c r="J13" s="26"/>
      <c r="K13" s="9" t="s">
        <v>13</v>
      </c>
      <c r="L13" s="74"/>
      <c r="M13" s="9" t="s">
        <v>12</v>
      </c>
      <c r="N13" s="101"/>
      <c r="O13" s="10"/>
      <c r="P13" s="9" t="s">
        <v>89</v>
      </c>
      <c r="Q13" s="10"/>
      <c r="R13" s="74"/>
      <c r="S13" s="173" t="s">
        <v>32</v>
      </c>
      <c r="T13" s="174"/>
      <c r="U13" s="174"/>
      <c r="V13" s="174"/>
      <c r="W13" s="174"/>
    </row>
    <row r="14" spans="1:23" ht="3.75" customHeight="1">
      <c r="A14" s="38"/>
      <c r="B14" s="22"/>
      <c r="C14" s="22"/>
      <c r="D14" s="22"/>
      <c r="E14" s="22"/>
      <c r="F14" s="22"/>
      <c r="G14" s="22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72"/>
      <c r="T14" s="72"/>
      <c r="U14" s="72"/>
      <c r="V14" s="72"/>
      <c r="W14" s="72"/>
    </row>
    <row r="15" spans="1:26" ht="36.75" customHeight="1">
      <c r="A15" s="114" t="s">
        <v>27</v>
      </c>
      <c r="B15" s="115" t="s">
        <v>42</v>
      </c>
      <c r="C15" s="115" t="s">
        <v>51</v>
      </c>
      <c r="D15" s="115" t="s">
        <v>37</v>
      </c>
      <c r="E15" s="115" t="s">
        <v>38</v>
      </c>
      <c r="F15" s="115" t="s">
        <v>14</v>
      </c>
      <c r="G15" s="116" t="s">
        <v>43</v>
      </c>
      <c r="H15" s="115" t="s">
        <v>55</v>
      </c>
      <c r="I15" s="115" t="s">
        <v>44</v>
      </c>
      <c r="J15" s="115" t="s">
        <v>45</v>
      </c>
      <c r="K15" s="115" t="s">
        <v>54</v>
      </c>
      <c r="L15" s="115" t="s">
        <v>47</v>
      </c>
      <c r="M15" s="115" t="s">
        <v>48</v>
      </c>
      <c r="N15" s="115" t="s">
        <v>52</v>
      </c>
      <c r="O15" s="115" t="s">
        <v>53</v>
      </c>
      <c r="P15" s="117" t="s">
        <v>49</v>
      </c>
      <c r="Q15" s="117" t="s">
        <v>90</v>
      </c>
      <c r="R15" s="118" t="s">
        <v>92</v>
      </c>
      <c r="S15" s="119" t="s">
        <v>33</v>
      </c>
      <c r="T15" s="120" t="s">
        <v>34</v>
      </c>
      <c r="U15" s="121" t="s">
        <v>35</v>
      </c>
      <c r="V15" s="181" t="s">
        <v>35</v>
      </c>
      <c r="W15" s="182"/>
      <c r="Z15" s="46"/>
    </row>
    <row r="16" spans="1:23" ht="24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3">
        <f aca="true" t="shared" si="0" ref="J16:J35">IF(ISNA(VLOOKUP(I16,ThroatSeries,2,FALSE)),"",VLOOKUP(I16,ThroatSeries,2,FALSE))</f>
      </c>
      <c r="K16" s="122"/>
      <c r="L16" s="122"/>
      <c r="M16" s="124"/>
      <c r="N16" s="122"/>
      <c r="O16" s="124"/>
      <c r="P16" s="125"/>
      <c r="Q16" s="125"/>
      <c r="R16" s="126"/>
      <c r="S16" s="126"/>
      <c r="T16" s="126"/>
      <c r="U16" s="126"/>
      <c r="V16" s="151"/>
      <c r="W16" s="152"/>
    </row>
    <row r="17" spans="1:23" ht="24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3">
        <f t="shared" si="0"/>
      </c>
      <c r="K17" s="122"/>
      <c r="L17" s="122"/>
      <c r="M17" s="124"/>
      <c r="N17" s="122"/>
      <c r="O17" s="124"/>
      <c r="P17" s="125"/>
      <c r="Q17" s="125"/>
      <c r="R17" s="126"/>
      <c r="S17" s="126"/>
      <c r="T17" s="126"/>
      <c r="U17" s="126"/>
      <c r="V17" s="151"/>
      <c r="W17" s="152"/>
    </row>
    <row r="18" spans="1:23" ht="24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3"/>
      <c r="K18" s="122"/>
      <c r="L18" s="122"/>
      <c r="M18" s="124"/>
      <c r="N18" s="122"/>
      <c r="O18" s="124"/>
      <c r="P18" s="125"/>
      <c r="Q18" s="125"/>
      <c r="R18" s="126"/>
      <c r="S18" s="126"/>
      <c r="T18" s="126"/>
      <c r="U18" s="126"/>
      <c r="V18" s="183"/>
      <c r="W18" s="183"/>
    </row>
    <row r="19" spans="1:23" ht="24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  <c r="K19" s="122"/>
      <c r="L19" s="122"/>
      <c r="M19" s="124"/>
      <c r="N19" s="122"/>
      <c r="O19" s="124"/>
      <c r="P19" s="125"/>
      <c r="Q19" s="125"/>
      <c r="R19" s="126"/>
      <c r="S19" s="126"/>
      <c r="T19" s="126"/>
      <c r="U19" s="126"/>
      <c r="V19" s="183"/>
      <c r="W19" s="183"/>
    </row>
    <row r="20" spans="1:23" ht="24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4"/>
      <c r="N20" s="122"/>
      <c r="O20" s="124"/>
      <c r="P20" s="125"/>
      <c r="Q20" s="125"/>
      <c r="R20" s="126"/>
      <c r="S20" s="126"/>
      <c r="T20" s="126"/>
      <c r="U20" s="126"/>
      <c r="V20" s="183"/>
      <c r="W20" s="183"/>
    </row>
    <row r="21" spans="1:23" ht="24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3"/>
      <c r="K21" s="122"/>
      <c r="L21" s="122"/>
      <c r="M21" s="124"/>
      <c r="N21" s="122"/>
      <c r="O21" s="124"/>
      <c r="P21" s="125"/>
      <c r="Q21" s="125"/>
      <c r="R21" s="126"/>
      <c r="S21" s="126"/>
      <c r="T21" s="126"/>
      <c r="U21" s="126"/>
      <c r="V21" s="183"/>
      <c r="W21" s="183"/>
    </row>
    <row r="22" spans="1:23" ht="24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3"/>
      <c r="K22" s="122"/>
      <c r="L22" s="122"/>
      <c r="M22" s="124"/>
      <c r="N22" s="122"/>
      <c r="O22" s="124"/>
      <c r="P22" s="125"/>
      <c r="Q22" s="125"/>
      <c r="R22" s="126"/>
      <c r="S22" s="126"/>
      <c r="T22" s="126"/>
      <c r="U22" s="126"/>
      <c r="V22" s="183"/>
      <c r="W22" s="183"/>
    </row>
    <row r="23" spans="1:23" ht="24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3"/>
      <c r="K23" s="122"/>
      <c r="L23" s="122"/>
      <c r="M23" s="124"/>
      <c r="N23" s="122"/>
      <c r="O23" s="124"/>
      <c r="P23" s="125"/>
      <c r="Q23" s="125"/>
      <c r="R23" s="126"/>
      <c r="S23" s="126"/>
      <c r="T23" s="126"/>
      <c r="U23" s="126"/>
      <c r="V23" s="183"/>
      <c r="W23" s="183"/>
    </row>
    <row r="24" spans="1:23" ht="24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3"/>
      <c r="K24" s="122"/>
      <c r="L24" s="122"/>
      <c r="M24" s="124"/>
      <c r="N24" s="122"/>
      <c r="O24" s="124"/>
      <c r="P24" s="125"/>
      <c r="Q24" s="125"/>
      <c r="R24" s="126"/>
      <c r="S24" s="126"/>
      <c r="T24" s="126"/>
      <c r="U24" s="126"/>
      <c r="V24" s="183"/>
      <c r="W24" s="183"/>
    </row>
    <row r="25" spans="1:23" ht="24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3"/>
      <c r="K25" s="122"/>
      <c r="L25" s="122"/>
      <c r="M25" s="124"/>
      <c r="N25" s="122"/>
      <c r="O25" s="124"/>
      <c r="P25" s="125"/>
      <c r="Q25" s="125"/>
      <c r="R25" s="126"/>
      <c r="S25" s="126"/>
      <c r="T25" s="126"/>
      <c r="U25" s="126"/>
      <c r="V25" s="183"/>
      <c r="W25" s="183"/>
    </row>
    <row r="26" spans="1:23" ht="24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3"/>
      <c r="K26" s="122"/>
      <c r="L26" s="122"/>
      <c r="M26" s="124"/>
      <c r="N26" s="122"/>
      <c r="O26" s="124"/>
      <c r="P26" s="125"/>
      <c r="Q26" s="125"/>
      <c r="R26" s="126"/>
      <c r="S26" s="126"/>
      <c r="T26" s="126"/>
      <c r="U26" s="126"/>
      <c r="V26" s="183"/>
      <c r="W26" s="183"/>
    </row>
    <row r="27" spans="1:23" ht="24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3"/>
      <c r="K27" s="122"/>
      <c r="L27" s="122"/>
      <c r="M27" s="124"/>
      <c r="N27" s="122"/>
      <c r="O27" s="124"/>
      <c r="P27" s="125"/>
      <c r="Q27" s="125"/>
      <c r="R27" s="126"/>
      <c r="S27" s="126"/>
      <c r="T27" s="126"/>
      <c r="U27" s="126"/>
      <c r="V27" s="183"/>
      <c r="W27" s="183"/>
    </row>
    <row r="28" spans="1:23" ht="24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3">
        <f t="shared" si="0"/>
      </c>
      <c r="K28" s="122"/>
      <c r="L28" s="122"/>
      <c r="M28" s="124"/>
      <c r="N28" s="122"/>
      <c r="O28" s="124"/>
      <c r="P28" s="125"/>
      <c r="Q28" s="125"/>
      <c r="R28" s="126"/>
      <c r="S28" s="126"/>
      <c r="T28" s="126"/>
      <c r="U28" s="126"/>
      <c r="V28" s="151"/>
      <c r="W28" s="152"/>
    </row>
    <row r="29" spans="1:23" ht="24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3">
        <f t="shared" si="0"/>
      </c>
      <c r="K29" s="122"/>
      <c r="L29" s="122"/>
      <c r="M29" s="124"/>
      <c r="N29" s="122"/>
      <c r="O29" s="124"/>
      <c r="P29" s="125"/>
      <c r="Q29" s="125"/>
      <c r="R29" s="126"/>
      <c r="S29" s="126"/>
      <c r="T29" s="126"/>
      <c r="U29" s="126"/>
      <c r="V29" s="151"/>
      <c r="W29" s="152"/>
    </row>
    <row r="30" spans="1:23" ht="24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3">
        <f t="shared" si="0"/>
      </c>
      <c r="K30" s="122"/>
      <c r="L30" s="122"/>
      <c r="M30" s="124"/>
      <c r="N30" s="122"/>
      <c r="O30" s="124"/>
      <c r="P30" s="125"/>
      <c r="Q30" s="125"/>
      <c r="R30" s="126"/>
      <c r="S30" s="126"/>
      <c r="T30" s="126"/>
      <c r="U30" s="126"/>
      <c r="V30" s="151"/>
      <c r="W30" s="152"/>
    </row>
    <row r="31" spans="1:23" ht="24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3">
        <f t="shared" si="0"/>
      </c>
      <c r="K31" s="122"/>
      <c r="L31" s="122"/>
      <c r="M31" s="124"/>
      <c r="N31" s="122"/>
      <c r="O31" s="124"/>
      <c r="P31" s="125"/>
      <c r="Q31" s="125"/>
      <c r="R31" s="126"/>
      <c r="S31" s="126"/>
      <c r="T31" s="126"/>
      <c r="U31" s="126"/>
      <c r="V31" s="151"/>
      <c r="W31" s="152"/>
    </row>
    <row r="32" spans="1:23" ht="24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3">
        <f t="shared" si="0"/>
      </c>
      <c r="K32" s="122"/>
      <c r="L32" s="122"/>
      <c r="M32" s="124"/>
      <c r="N32" s="122"/>
      <c r="O32" s="124"/>
      <c r="P32" s="125"/>
      <c r="Q32" s="125"/>
      <c r="R32" s="126"/>
      <c r="S32" s="126"/>
      <c r="T32" s="126"/>
      <c r="U32" s="126"/>
      <c r="V32" s="151"/>
      <c r="W32" s="152"/>
    </row>
    <row r="33" spans="1:23" ht="24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3">
        <f t="shared" si="0"/>
      </c>
      <c r="K33" s="122"/>
      <c r="L33" s="122"/>
      <c r="M33" s="124"/>
      <c r="N33" s="122"/>
      <c r="O33" s="124"/>
      <c r="P33" s="125"/>
      <c r="Q33" s="125"/>
      <c r="R33" s="126"/>
      <c r="S33" s="126"/>
      <c r="T33" s="126"/>
      <c r="U33" s="126"/>
      <c r="V33" s="151"/>
      <c r="W33" s="152"/>
    </row>
    <row r="34" spans="1:23" ht="24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3">
        <f t="shared" si="0"/>
      </c>
      <c r="K34" s="122"/>
      <c r="L34" s="122"/>
      <c r="M34" s="124"/>
      <c r="N34" s="122"/>
      <c r="O34" s="124"/>
      <c r="P34" s="125"/>
      <c r="Q34" s="125"/>
      <c r="R34" s="126"/>
      <c r="S34" s="126"/>
      <c r="T34" s="126"/>
      <c r="U34" s="126"/>
      <c r="V34" s="151"/>
      <c r="W34" s="152"/>
    </row>
    <row r="35" spans="1:23" ht="24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3">
        <f t="shared" si="0"/>
      </c>
      <c r="K35" s="122"/>
      <c r="L35" s="122"/>
      <c r="M35" s="124"/>
      <c r="N35" s="122"/>
      <c r="O35" s="124"/>
      <c r="P35" s="125"/>
      <c r="Q35" s="125"/>
      <c r="R35" s="126"/>
      <c r="S35" s="126"/>
      <c r="T35" s="126"/>
      <c r="U35" s="126"/>
      <c r="V35" s="151"/>
      <c r="W35" s="152"/>
    </row>
    <row r="36" spans="1:23" ht="13.5" thickBot="1">
      <c r="A36" s="127"/>
      <c r="B36" s="128"/>
      <c r="C36" s="128"/>
      <c r="D36" s="128"/>
      <c r="E36" s="128"/>
      <c r="F36" s="128"/>
      <c r="G36" s="128"/>
      <c r="H36" s="129"/>
      <c r="I36" s="129"/>
      <c r="J36" s="129"/>
      <c r="K36" s="55"/>
      <c r="L36" s="55"/>
      <c r="M36" s="56"/>
      <c r="N36" s="56"/>
      <c r="O36" s="56"/>
      <c r="P36" s="22"/>
      <c r="T36" s="49"/>
      <c r="U36" s="51"/>
      <c r="V36" s="1"/>
      <c r="W36" s="50"/>
    </row>
    <row r="37" spans="1:23" ht="12.75">
      <c r="A37" s="130"/>
      <c r="B37" s="30"/>
      <c r="C37" s="30"/>
      <c r="D37" s="30"/>
      <c r="E37" s="30"/>
      <c r="F37" s="30"/>
      <c r="G37" s="82"/>
      <c r="H37" s="42"/>
      <c r="I37" s="31"/>
      <c r="J37" s="32"/>
      <c r="K37" s="32"/>
      <c r="L37" s="32"/>
      <c r="M37" s="33"/>
      <c r="N37" s="33"/>
      <c r="O37" s="33"/>
      <c r="P37" s="22"/>
      <c r="T37" s="34"/>
      <c r="U37" s="91"/>
      <c r="V37" s="1"/>
      <c r="W37" s="50"/>
    </row>
    <row r="38" spans="1:23" ht="12.75">
      <c r="A38" s="131"/>
      <c r="B38" s="27"/>
      <c r="C38" s="27"/>
      <c r="D38" s="27"/>
      <c r="E38" s="27"/>
      <c r="F38" s="27"/>
      <c r="G38" s="27"/>
      <c r="H38" s="43"/>
      <c r="I38" s="19"/>
      <c r="J38" s="19"/>
      <c r="K38" s="19"/>
      <c r="L38" s="21"/>
      <c r="M38" s="19"/>
      <c r="N38" s="19"/>
      <c r="O38" s="19"/>
      <c r="P38" s="22"/>
      <c r="T38" s="92"/>
      <c r="U38" s="93"/>
      <c r="V38" s="1"/>
      <c r="W38" s="50"/>
    </row>
    <row r="39" spans="1:23" ht="12.75">
      <c r="A39" s="131"/>
      <c r="B39" s="27"/>
      <c r="C39" s="27"/>
      <c r="D39" s="27"/>
      <c r="E39" s="27"/>
      <c r="F39" s="27"/>
      <c r="G39" s="27"/>
      <c r="H39" s="44"/>
      <c r="I39" s="18"/>
      <c r="J39" s="18"/>
      <c r="K39" s="18"/>
      <c r="L39" s="35"/>
      <c r="M39" s="19"/>
      <c r="N39" s="19"/>
      <c r="O39" s="18"/>
      <c r="P39" s="27"/>
      <c r="T39" s="92"/>
      <c r="U39" s="148"/>
      <c r="V39" s="149"/>
      <c r="W39" s="50"/>
    </row>
    <row r="40" spans="1:23" ht="12.75">
      <c r="A40" s="131"/>
      <c r="B40" s="27"/>
      <c r="C40" s="27"/>
      <c r="D40" s="27"/>
      <c r="E40" s="27"/>
      <c r="F40" s="27"/>
      <c r="G40" s="27"/>
      <c r="H40" s="44"/>
      <c r="I40" s="18"/>
      <c r="J40" s="18"/>
      <c r="K40" s="18"/>
      <c r="L40" s="35"/>
      <c r="M40" s="18"/>
      <c r="N40" s="18"/>
      <c r="O40" s="18"/>
      <c r="P40" s="27"/>
      <c r="T40" s="92"/>
      <c r="U40" s="148"/>
      <c r="V40" s="149"/>
      <c r="W40" s="50"/>
    </row>
    <row r="41" spans="1:23" ht="12.75">
      <c r="A41" s="131"/>
      <c r="B41" s="27"/>
      <c r="C41" s="27"/>
      <c r="D41" s="27"/>
      <c r="E41" s="27"/>
      <c r="F41" s="27"/>
      <c r="G41" s="27"/>
      <c r="H41" s="44"/>
      <c r="I41" s="18"/>
      <c r="J41" s="18"/>
      <c r="K41" s="18"/>
      <c r="L41" s="35"/>
      <c r="M41" s="18"/>
      <c r="N41" s="18"/>
      <c r="O41" s="18"/>
      <c r="P41" s="27"/>
      <c r="T41" s="92"/>
      <c r="U41" s="148"/>
      <c r="V41" s="149"/>
      <c r="W41" s="50"/>
    </row>
    <row r="42" spans="1:23" ht="12.75">
      <c r="A42" s="131"/>
      <c r="B42" s="27"/>
      <c r="C42" s="27"/>
      <c r="D42" s="27"/>
      <c r="E42" s="27"/>
      <c r="F42" s="27"/>
      <c r="G42" s="27"/>
      <c r="H42" s="44"/>
      <c r="I42" s="18"/>
      <c r="J42" s="18"/>
      <c r="K42" s="18"/>
      <c r="L42" s="35"/>
      <c r="M42" s="18"/>
      <c r="N42" s="18"/>
      <c r="O42" s="18"/>
      <c r="P42" s="27"/>
      <c r="T42" s="92"/>
      <c r="U42" s="148"/>
      <c r="V42" s="149"/>
      <c r="W42" s="50"/>
    </row>
    <row r="43" spans="1:23" ht="12.75">
      <c r="A43" s="131"/>
      <c r="B43" s="27"/>
      <c r="C43" s="27"/>
      <c r="D43" s="27"/>
      <c r="E43" s="27"/>
      <c r="F43" s="27"/>
      <c r="G43" s="27"/>
      <c r="H43" s="45"/>
      <c r="I43" s="18"/>
      <c r="J43" s="18"/>
      <c r="K43" s="18"/>
      <c r="L43" s="35"/>
      <c r="M43" s="18"/>
      <c r="N43" s="18"/>
      <c r="O43" s="18"/>
      <c r="P43" s="27"/>
      <c r="T43" s="22"/>
      <c r="U43" s="22"/>
      <c r="V43" s="1"/>
      <c r="W43" s="50"/>
    </row>
    <row r="44" spans="1:23" ht="12.75">
      <c r="A44" s="131"/>
      <c r="B44" s="27"/>
      <c r="C44" s="27"/>
      <c r="D44" s="27"/>
      <c r="E44" s="27"/>
      <c r="F44" s="27"/>
      <c r="G44" s="27"/>
      <c r="H44" s="45"/>
      <c r="I44" s="48"/>
      <c r="J44" s="48"/>
      <c r="K44" s="48"/>
      <c r="L44" s="35"/>
      <c r="M44" s="18"/>
      <c r="N44" s="18"/>
      <c r="O44" s="18"/>
      <c r="P44" s="27"/>
      <c r="T44" s="94"/>
      <c r="U44" s="93"/>
      <c r="V44" s="1"/>
      <c r="W44" s="50"/>
    </row>
    <row r="45" spans="1:23" ht="12.75">
      <c r="A45" s="167" t="s">
        <v>29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87"/>
      <c r="L45" s="83"/>
      <c r="M45" s="19"/>
      <c r="N45" s="19"/>
      <c r="O45" s="18"/>
      <c r="P45" s="27"/>
      <c r="T45" s="92"/>
      <c r="U45" s="148"/>
      <c r="V45" s="149"/>
      <c r="W45" s="50"/>
    </row>
    <row r="46" spans="1:23" ht="12.75">
      <c r="A46" s="169" t="s">
        <v>105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84"/>
      <c r="L46" s="83"/>
      <c r="M46" s="19"/>
      <c r="N46" s="19"/>
      <c r="O46" s="18"/>
      <c r="P46" s="27"/>
      <c r="T46" s="92"/>
      <c r="U46" s="148"/>
      <c r="V46" s="149"/>
      <c r="W46" s="50"/>
    </row>
    <row r="47" spans="1:23" ht="12.75">
      <c r="A47" s="169" t="s">
        <v>99</v>
      </c>
      <c r="B47" s="170"/>
      <c r="C47" s="170"/>
      <c r="D47" s="170"/>
      <c r="E47" s="170"/>
      <c r="F47" s="170"/>
      <c r="G47" s="170"/>
      <c r="H47" s="170"/>
      <c r="I47" s="170"/>
      <c r="J47" s="170"/>
      <c r="K47" s="85"/>
      <c r="L47" s="83"/>
      <c r="M47" s="19"/>
      <c r="N47" s="19"/>
      <c r="O47" s="18"/>
      <c r="P47" s="27"/>
      <c r="T47" s="92"/>
      <c r="U47" s="148"/>
      <c r="V47" s="149"/>
      <c r="W47" s="50"/>
    </row>
    <row r="48" spans="1:23" ht="12.75">
      <c r="A48" s="132" t="s">
        <v>100</v>
      </c>
      <c r="B48" s="80"/>
      <c r="C48" s="80"/>
      <c r="D48" s="80"/>
      <c r="E48" s="80"/>
      <c r="F48" s="80"/>
      <c r="G48" s="80"/>
      <c r="H48" s="80"/>
      <c r="I48" s="80"/>
      <c r="J48" s="80"/>
      <c r="K48" s="85"/>
      <c r="L48" s="83"/>
      <c r="M48" s="19"/>
      <c r="N48" s="19"/>
      <c r="O48" s="18"/>
      <c r="P48" s="27"/>
      <c r="T48" s="92"/>
      <c r="U48" s="27"/>
      <c r="V48" s="1"/>
      <c r="W48" s="50"/>
    </row>
    <row r="49" spans="1:23" ht="12.75">
      <c r="A49" s="133" t="s">
        <v>101</v>
      </c>
      <c r="B49" s="58"/>
      <c r="C49" s="58"/>
      <c r="D49" s="58"/>
      <c r="E49" s="58"/>
      <c r="F49" s="58"/>
      <c r="G49" s="58"/>
      <c r="H49" s="58"/>
      <c r="I49" s="58"/>
      <c r="J49" s="58"/>
      <c r="K49" s="84"/>
      <c r="L49" s="83"/>
      <c r="M49" s="18"/>
      <c r="N49" s="18"/>
      <c r="O49" s="18"/>
      <c r="P49" s="27"/>
      <c r="T49" s="94"/>
      <c r="U49" s="93"/>
      <c r="V49" s="1"/>
      <c r="W49" s="50"/>
    </row>
    <row r="50" spans="1:23" ht="12.75">
      <c r="A50" s="133" t="s">
        <v>102</v>
      </c>
      <c r="B50" s="81"/>
      <c r="C50" s="81"/>
      <c r="D50" s="81"/>
      <c r="E50" s="81"/>
      <c r="F50" s="81"/>
      <c r="G50" s="81"/>
      <c r="H50" s="81"/>
      <c r="I50" s="81"/>
      <c r="J50" s="81"/>
      <c r="K50" s="85"/>
      <c r="L50" s="83"/>
      <c r="M50" s="18"/>
      <c r="N50" s="18"/>
      <c r="O50" s="18"/>
      <c r="P50" s="27"/>
      <c r="T50" s="94"/>
      <c r="U50" s="148"/>
      <c r="V50" s="149"/>
      <c r="W50" s="50"/>
    </row>
    <row r="51" spans="1:23" ht="12.75">
      <c r="A51" s="132" t="s">
        <v>103</v>
      </c>
      <c r="B51" s="80"/>
      <c r="C51" s="80"/>
      <c r="D51" s="80"/>
      <c r="E51" s="80"/>
      <c r="F51" s="80"/>
      <c r="G51" s="80"/>
      <c r="H51" s="80"/>
      <c r="I51" s="80"/>
      <c r="J51" s="80"/>
      <c r="K51" s="85"/>
      <c r="L51" s="83"/>
      <c r="M51" s="18"/>
      <c r="N51" s="18"/>
      <c r="O51" s="18"/>
      <c r="P51" s="27"/>
      <c r="T51" s="94"/>
      <c r="U51" s="148"/>
      <c r="V51" s="149"/>
      <c r="W51" s="50"/>
    </row>
    <row r="52" spans="1:23" ht="12.75">
      <c r="A52" s="134" t="s">
        <v>104</v>
      </c>
      <c r="B52" s="54"/>
      <c r="C52" s="54"/>
      <c r="D52" s="54"/>
      <c r="E52" s="54"/>
      <c r="F52" s="54"/>
      <c r="G52" s="54"/>
      <c r="H52" s="54"/>
      <c r="I52" s="54"/>
      <c r="J52" s="54"/>
      <c r="K52" s="86"/>
      <c r="L52" s="83"/>
      <c r="M52" s="18"/>
      <c r="N52" s="18"/>
      <c r="O52" s="18"/>
      <c r="P52" s="27"/>
      <c r="T52" s="94"/>
      <c r="U52" s="148"/>
      <c r="V52" s="149"/>
      <c r="W52" s="50"/>
    </row>
    <row r="53" spans="1:23" ht="12.75">
      <c r="A53" s="135"/>
      <c r="B53" s="106"/>
      <c r="C53" s="106"/>
      <c r="D53" s="106"/>
      <c r="E53" s="106"/>
      <c r="F53" s="106"/>
      <c r="G53" s="106"/>
      <c r="H53" s="106"/>
      <c r="I53" s="106"/>
      <c r="J53" s="106"/>
      <c r="K53" s="107"/>
      <c r="L53" s="108"/>
      <c r="M53" s="109"/>
      <c r="N53" s="109"/>
      <c r="O53" s="109"/>
      <c r="P53" s="110"/>
      <c r="Q53" s="106"/>
      <c r="R53" s="106"/>
      <c r="S53" s="106"/>
      <c r="T53" s="111"/>
      <c r="U53" s="112"/>
      <c r="V53" s="106"/>
      <c r="W53" s="113"/>
    </row>
    <row r="54" spans="8:19" ht="12.75"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2.75" customHeight="1"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20" ht="12.75" customHeight="1">
      <c r="A60" s="46"/>
      <c r="B60" s="2"/>
      <c r="C60" s="2"/>
      <c r="D60" s="2"/>
      <c r="E60" s="2"/>
      <c r="F60" s="2"/>
      <c r="G60" s="2"/>
      <c r="H60" s="2"/>
      <c r="I60" s="2"/>
      <c r="J60" s="2"/>
      <c r="K60" s="2"/>
      <c r="L60" s="11"/>
      <c r="M60" s="2"/>
      <c r="N60" s="2"/>
      <c r="O60" s="2"/>
      <c r="P60" s="2"/>
      <c r="Q60" s="2"/>
      <c r="R60" s="2"/>
      <c r="S60" s="2"/>
      <c r="T60" s="2"/>
    </row>
    <row r="61" spans="1:19" ht="12.75" customHeight="1">
      <c r="A61" s="4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>
      <c r="A62" s="4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>
      <c r="A63" s="4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8" ht="12.75" customHeight="1">
      <c r="A64" s="46"/>
      <c r="B64" s="11"/>
      <c r="C64" s="11"/>
      <c r="D64" s="1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 customHeight="1">
      <c r="A65" s="1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</row>
    <row r="66" spans="1:19" ht="12.75" customHeight="1">
      <c r="A66" s="46"/>
      <c r="B66" s="11"/>
      <c r="C66" s="11"/>
      <c r="D66" s="1"/>
      <c r="E66" s="1"/>
      <c r="F66" s="1"/>
      <c r="G66" s="1"/>
      <c r="H66" s="1"/>
      <c r="R66" s="1"/>
      <c r="S66" s="1"/>
    </row>
    <row r="67" spans="1:5" ht="12.75" customHeight="1">
      <c r="A67" s="46"/>
      <c r="B67" s="2"/>
      <c r="C67" s="2"/>
      <c r="D67" s="2"/>
      <c r="E67" s="2"/>
    </row>
    <row r="68" spans="1:8" ht="12.75" customHeight="1">
      <c r="A68" s="46"/>
      <c r="B68" s="11"/>
      <c r="C68" s="11"/>
      <c r="E68" s="47"/>
      <c r="F68" s="47"/>
      <c r="G68" s="47"/>
      <c r="H68" s="46"/>
    </row>
    <row r="69" spans="1:4" ht="12.75" customHeight="1">
      <c r="A69" s="11"/>
      <c r="B69" s="11"/>
      <c r="C69" s="11"/>
      <c r="D69" s="11"/>
    </row>
    <row r="78" spans="10:11" ht="12.75">
      <c r="J78" s="100">
        <v>3.75</v>
      </c>
      <c r="K78">
        <f>IF(J78=3.75,375)</f>
        <v>375</v>
      </c>
    </row>
  </sheetData>
  <sheetProtection/>
  <mergeCells count="60">
    <mergeCell ref="V25:W25"/>
    <mergeCell ref="V26:W26"/>
    <mergeCell ref="V27:W27"/>
    <mergeCell ref="V19:W19"/>
    <mergeCell ref="V20:W20"/>
    <mergeCell ref="V21:W21"/>
    <mergeCell ref="V22:W22"/>
    <mergeCell ref="V34:W34"/>
    <mergeCell ref="V35:W35"/>
    <mergeCell ref="V15:W15"/>
    <mergeCell ref="V16:W16"/>
    <mergeCell ref="V17:W17"/>
    <mergeCell ref="V28:W28"/>
    <mergeCell ref="V29:W29"/>
    <mergeCell ref="V18:W18"/>
    <mergeCell ref="V23:W23"/>
    <mergeCell ref="V24:W24"/>
    <mergeCell ref="J7:K7"/>
    <mergeCell ref="L7:M7"/>
    <mergeCell ref="U39:V39"/>
    <mergeCell ref="S13:W13"/>
    <mergeCell ref="I9:K9"/>
    <mergeCell ref="U7:W7"/>
    <mergeCell ref="K8:W8"/>
    <mergeCell ref="S9:W9"/>
    <mergeCell ref="Q12:R12"/>
    <mergeCell ref="V31:W31"/>
    <mergeCell ref="U52:V52"/>
    <mergeCell ref="U45:V45"/>
    <mergeCell ref="U46:V46"/>
    <mergeCell ref="U47:V47"/>
    <mergeCell ref="A45:J45"/>
    <mergeCell ref="A46:J46"/>
    <mergeCell ref="A47:J47"/>
    <mergeCell ref="A7:C7"/>
    <mergeCell ref="D7:H7"/>
    <mergeCell ref="A2:W3"/>
    <mergeCell ref="U40:V40"/>
    <mergeCell ref="U41:V41"/>
    <mergeCell ref="A5:S5"/>
    <mergeCell ref="C11:H11"/>
    <mergeCell ref="N7:S7"/>
    <mergeCell ref="B13:C13"/>
    <mergeCell ref="I11:J11"/>
    <mergeCell ref="B8:H8"/>
    <mergeCell ref="I8:J8"/>
    <mergeCell ref="L9:M9"/>
    <mergeCell ref="U50:V50"/>
    <mergeCell ref="U51:V51"/>
    <mergeCell ref="U42:V42"/>
    <mergeCell ref="K11:M11"/>
    <mergeCell ref="V30:W30"/>
    <mergeCell ref="V32:W32"/>
    <mergeCell ref="V33:W33"/>
    <mergeCell ref="O9:R9"/>
    <mergeCell ref="B9:C9"/>
    <mergeCell ref="A11:B11"/>
    <mergeCell ref="K12:L12"/>
    <mergeCell ref="B12:H12"/>
    <mergeCell ref="I12:J12"/>
  </mergeCells>
  <dataValidations count="16">
    <dataValidation type="list" showInputMessage="1" showErrorMessage="1" sqref="N16:N35">
      <formula1>ddsidelight</formula1>
    </dataValidation>
    <dataValidation type="list" showInputMessage="1" showErrorMessage="1" sqref="L16:L35">
      <formula1>ddfirerating</formula1>
    </dataValidation>
    <dataValidation type="list" showInputMessage="1" showErrorMessage="1" sqref="P16:P35">
      <formula1>ddmfghwlocations</formula1>
    </dataValidation>
    <dataValidation type="list" showInputMessage="1" showErrorMessage="1" sqref="M16:M35">
      <formula1>ddstcrating</formula1>
    </dataValidation>
    <dataValidation type="list" allowBlank="1" showInputMessage="1" showErrorMessage="1" sqref="O16:O35">
      <formula1>ddtransom</formula1>
    </dataValidation>
    <dataValidation showInputMessage="1" showErrorMessage="1" sqref="Q16:Q35"/>
    <dataValidation type="list" showInputMessage="1" showErrorMessage="1" sqref="G16:G35">
      <formula1>ddfaceprofile</formula1>
    </dataValidation>
    <dataValidation type="list" allowBlank="1" showInputMessage="1" showErrorMessage="1" sqref="H16:H35">
      <formula1>ddcornercondition</formula1>
    </dataValidation>
    <dataValidation allowBlank="1" showInputMessage="1" showErrorMessage="1" prompt="8&quot; min Stile &amp; Rail" sqref="U50:U52 U39:U42 U45:U47"/>
    <dataValidation type="list" showInputMessage="1" showErrorMessage="1" sqref="F16:F35">
      <formula1>ddswing</formula1>
    </dataValidation>
    <dataValidation type="list" showInputMessage="1" showErrorMessage="1" sqref="B16:B35">
      <formula1>ddfinish</formula1>
    </dataValidation>
    <dataValidation type="list" showInputMessage="1" showErrorMessage="1" sqref="C16:C35">
      <formula1>ddsilencer</formula1>
    </dataValidation>
    <dataValidation type="list" allowBlank="1" showInputMessage="1" showErrorMessage="1" sqref="I16:I35">
      <formula1>ddthroat</formula1>
    </dataValidation>
    <dataValidation type="list" allowBlank="1" showInputMessage="1" showErrorMessage="1" sqref="K16:K35">
      <formula1>ddscribe</formula1>
    </dataValidation>
    <dataValidation type="list" showInputMessage="1" showErrorMessage="1" sqref="R16:R35">
      <formula1>ddstrike</formula1>
    </dataValidation>
    <dataValidation type="list" showInputMessage="1" showErrorMessage="1" sqref="S16:S35">
      <formula1>ddhinge</formula1>
    </dataValidation>
  </dataValidations>
  <printOptions horizontalCentered="1" verticalCentered="1"/>
  <pageMargins left="0" right="0" top="0.25" bottom="0" header="0.5" footer="0.13"/>
  <pageSetup fitToHeight="1" fitToWidth="1" horizontalDpi="300" verticalDpi="300" orientation="landscape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zoomScalePageLayoutView="0" workbookViewId="0" topLeftCell="A1">
      <selection activeCell="A11" sqref="A11"/>
    </sheetView>
  </sheetViews>
  <sheetFormatPr defaultColWidth="8.7109375" defaultRowHeight="12.75"/>
  <cols>
    <col min="1" max="1" width="8.7109375" style="0" customWidth="1"/>
    <col min="2" max="2" width="6.421875" style="0" customWidth="1"/>
    <col min="3" max="3" width="2.00390625" style="0" customWidth="1"/>
    <col min="4" max="7" width="8.7109375" style="0" customWidth="1"/>
    <col min="8" max="8" width="6.7109375" style="0" customWidth="1"/>
    <col min="9" max="10" width="8.7109375" style="0" customWidth="1"/>
    <col min="11" max="11" width="2.00390625" style="0" customWidth="1"/>
    <col min="12" max="12" width="11.28125" style="0" customWidth="1"/>
    <col min="13" max="13" width="7.7109375" style="0" customWidth="1"/>
    <col min="14" max="14" width="4.00390625" style="0" customWidth="1"/>
    <col min="15" max="15" width="2.140625" style="0" customWidth="1"/>
    <col min="16" max="16" width="3.7109375" style="0" customWidth="1"/>
    <col min="17" max="17" width="5.421875" style="0" customWidth="1"/>
    <col min="18" max="18" width="3.421875" style="0" customWidth="1"/>
    <col min="19" max="19" width="6.28125" style="0" customWidth="1"/>
    <col min="20" max="20" width="3.7109375" style="0" customWidth="1"/>
    <col min="21" max="21" width="1.28515625" style="0" customWidth="1"/>
  </cols>
  <sheetData>
    <row r="1" spans="1:15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</row>
    <row r="3" spans="1:19" ht="15.75">
      <c r="A3" s="192" t="s">
        <v>91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46"/>
      <c r="Q3" s="146"/>
      <c r="R3" s="146"/>
      <c r="S3" s="146"/>
    </row>
    <row r="4" spans="1:15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1"/>
    </row>
    <row r="5" spans="1:15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3.5" thickBo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</row>
    <row r="7" spans="1:22" ht="16.5" customHeight="1" thickBot="1">
      <c r="A7" s="190" t="s">
        <v>0</v>
      </c>
      <c r="B7" s="191"/>
      <c r="C7" s="191"/>
      <c r="D7" s="188">
        <f>'Order Form'!D7:G7</f>
        <v>0</v>
      </c>
      <c r="E7" s="188"/>
      <c r="F7" s="188"/>
      <c r="G7" s="189"/>
      <c r="H7" s="90" t="s">
        <v>5</v>
      </c>
      <c r="I7" s="186">
        <f>'Order Form'!J7:J7</f>
        <v>0</v>
      </c>
      <c r="J7" s="186"/>
      <c r="K7" s="187"/>
      <c r="L7" s="90" t="s">
        <v>40</v>
      </c>
      <c r="M7" s="184">
        <f>'Order Form'!N7:N7</f>
        <v>0</v>
      </c>
      <c r="N7" s="184"/>
      <c r="O7" s="184"/>
      <c r="P7" s="185"/>
      <c r="Q7" s="78" t="s">
        <v>39</v>
      </c>
      <c r="R7" s="193">
        <f>'Order Form'!U7:U7</f>
        <v>0</v>
      </c>
      <c r="S7" s="193"/>
      <c r="T7" s="193"/>
      <c r="U7" s="194"/>
      <c r="V7" s="195"/>
    </row>
    <row r="8" spans="1:22" s="1" customFormat="1" ht="12.75">
      <c r="A8" s="63"/>
      <c r="B8" s="54"/>
      <c r="C8" s="64"/>
      <c r="D8" s="65"/>
      <c r="E8" s="65"/>
      <c r="F8" s="65"/>
      <c r="G8" s="65"/>
      <c r="H8" s="4"/>
      <c r="I8" s="54"/>
      <c r="J8" s="54"/>
      <c r="K8" s="54"/>
      <c r="L8" s="54"/>
      <c r="M8" s="54"/>
      <c r="N8" s="54"/>
      <c r="O8" s="54"/>
      <c r="U8" s="40"/>
      <c r="V8" s="52"/>
    </row>
    <row r="9" spans="1:22" ht="13.5" customHeight="1">
      <c r="A9" s="105" t="s">
        <v>29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41"/>
      <c r="Q9" s="41"/>
      <c r="R9" s="41"/>
      <c r="S9" s="41"/>
      <c r="T9" s="41"/>
      <c r="U9" s="1"/>
      <c r="V9" s="50"/>
    </row>
    <row r="10" spans="1:22" ht="12.75">
      <c r="A10" s="102">
        <v>1</v>
      </c>
      <c r="B10" s="7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4"/>
      <c r="P10" s="1"/>
      <c r="Q10" s="1"/>
      <c r="R10" s="1"/>
      <c r="S10" s="1"/>
      <c r="T10" s="1"/>
      <c r="U10" s="1"/>
      <c r="V10" s="50"/>
    </row>
    <row r="11" spans="1:22" ht="12.75">
      <c r="A11" s="103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40"/>
      <c r="Q11" s="40"/>
      <c r="R11" s="40"/>
      <c r="S11" s="40"/>
      <c r="T11" s="40"/>
      <c r="U11" s="40"/>
      <c r="V11" s="52"/>
    </row>
    <row r="12" spans="1:22" ht="12.75">
      <c r="A12" s="104">
        <v>2</v>
      </c>
      <c r="B12" s="7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"/>
      <c r="Q12" s="1"/>
      <c r="R12" s="1"/>
      <c r="S12" s="1"/>
      <c r="T12" s="1"/>
      <c r="U12" s="1"/>
      <c r="V12" s="50"/>
    </row>
    <row r="13" spans="1:22" ht="12.75">
      <c r="A13" s="103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40"/>
      <c r="Q13" s="40"/>
      <c r="R13" s="40"/>
      <c r="S13" s="40"/>
      <c r="T13" s="40"/>
      <c r="U13" s="40"/>
      <c r="V13" s="52"/>
    </row>
    <row r="14" spans="1:22" ht="12.75">
      <c r="A14" s="104">
        <v>3</v>
      </c>
      <c r="B14" s="7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1"/>
      <c r="Q14" s="1"/>
      <c r="R14" s="1"/>
      <c r="S14" s="1"/>
      <c r="T14" s="1"/>
      <c r="U14" s="1"/>
      <c r="V14" s="50"/>
    </row>
    <row r="15" spans="1:22" ht="12.75">
      <c r="A15" s="103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40"/>
      <c r="Q15" s="40"/>
      <c r="R15" s="40"/>
      <c r="S15" s="40"/>
      <c r="T15" s="40"/>
      <c r="U15" s="40"/>
      <c r="V15" s="52"/>
    </row>
    <row r="16" spans="1:22" ht="12.75">
      <c r="A16" s="104">
        <v>4</v>
      </c>
      <c r="B16" s="7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1"/>
      <c r="Q16" s="1"/>
      <c r="R16" s="1"/>
      <c r="S16" s="1"/>
      <c r="T16" s="1"/>
      <c r="U16" s="1"/>
      <c r="V16" s="50"/>
    </row>
    <row r="17" spans="1:22" ht="12.75">
      <c r="A17" s="103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40"/>
      <c r="Q17" s="40"/>
      <c r="R17" s="40"/>
      <c r="S17" s="40"/>
      <c r="T17" s="40"/>
      <c r="U17" s="40"/>
      <c r="V17" s="52"/>
    </row>
    <row r="18" spans="1:22" ht="12.75">
      <c r="A18" s="104">
        <v>5</v>
      </c>
      <c r="B18" s="7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1"/>
      <c r="Q18" s="1"/>
      <c r="R18" s="1"/>
      <c r="S18" s="1"/>
      <c r="T18" s="1"/>
      <c r="U18" s="1"/>
      <c r="V18" s="50"/>
    </row>
    <row r="19" spans="1:22" ht="12.75">
      <c r="A19" s="103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40"/>
      <c r="Q19" s="40"/>
      <c r="R19" s="40"/>
      <c r="S19" s="40"/>
      <c r="T19" s="40"/>
      <c r="U19" s="40"/>
      <c r="V19" s="52"/>
    </row>
    <row r="20" spans="1:22" ht="12.75">
      <c r="A20" s="104">
        <v>6</v>
      </c>
      <c r="B20" s="7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"/>
      <c r="Q20" s="1"/>
      <c r="R20" s="1"/>
      <c r="S20" s="1"/>
      <c r="T20" s="1"/>
      <c r="U20" s="1"/>
      <c r="V20" s="50"/>
    </row>
    <row r="21" spans="1:22" ht="12.75">
      <c r="A21" s="10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40"/>
      <c r="Q21" s="40"/>
      <c r="R21" s="40"/>
      <c r="S21" s="40"/>
      <c r="T21" s="40"/>
      <c r="U21" s="40"/>
      <c r="V21" s="52"/>
    </row>
    <row r="22" spans="1:22" ht="12.75">
      <c r="A22" s="104">
        <v>7</v>
      </c>
      <c r="B22" s="7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"/>
      <c r="Q22" s="1"/>
      <c r="R22" s="1"/>
      <c r="S22" s="1"/>
      <c r="T22" s="1"/>
      <c r="U22" s="1"/>
      <c r="V22" s="50"/>
    </row>
    <row r="23" spans="1:22" ht="12.75">
      <c r="A23" s="103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40"/>
      <c r="Q23" s="40"/>
      <c r="R23" s="40"/>
      <c r="S23" s="40"/>
      <c r="T23" s="40"/>
      <c r="U23" s="40"/>
      <c r="V23" s="52"/>
    </row>
    <row r="24" spans="1:22" ht="12.75">
      <c r="A24" s="104">
        <v>8</v>
      </c>
      <c r="B24" s="7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"/>
      <c r="Q24" s="1"/>
      <c r="R24" s="1"/>
      <c r="S24" s="1"/>
      <c r="T24" s="1"/>
      <c r="U24" s="1"/>
      <c r="V24" s="50"/>
    </row>
    <row r="25" spans="1:22" ht="12.75">
      <c r="A25" s="10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0"/>
      <c r="Q25" s="40"/>
      <c r="R25" s="40"/>
      <c r="S25" s="40"/>
      <c r="T25" s="40"/>
      <c r="U25" s="40"/>
      <c r="V25" s="52"/>
    </row>
    <row r="26" spans="1:22" ht="12.75">
      <c r="A26" s="104">
        <v>9</v>
      </c>
      <c r="B26" s="7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"/>
      <c r="Q26" s="1"/>
      <c r="R26" s="1"/>
      <c r="S26" s="1"/>
      <c r="T26" s="1"/>
      <c r="U26" s="1"/>
      <c r="V26" s="50"/>
    </row>
    <row r="27" spans="1:22" ht="12.75">
      <c r="A27" s="10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40"/>
      <c r="Q27" s="40"/>
      <c r="R27" s="40"/>
      <c r="S27" s="40"/>
      <c r="T27" s="40"/>
      <c r="U27" s="40"/>
      <c r="V27" s="52"/>
    </row>
    <row r="28" spans="1:22" ht="12.75">
      <c r="A28" s="104">
        <v>10</v>
      </c>
      <c r="B28" s="7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1"/>
      <c r="Q28" s="1"/>
      <c r="R28" s="1"/>
      <c r="S28" s="1"/>
      <c r="T28" s="1"/>
      <c r="U28" s="1"/>
      <c r="V28" s="50"/>
    </row>
    <row r="29" spans="1:22" ht="12.75">
      <c r="A29" s="10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40"/>
      <c r="Q29" s="40"/>
      <c r="R29" s="40"/>
      <c r="S29" s="40"/>
      <c r="T29" s="40"/>
      <c r="U29" s="40"/>
      <c r="V29" s="52"/>
    </row>
    <row r="30" spans="1:22" ht="12.75">
      <c r="A30" s="104">
        <v>11</v>
      </c>
      <c r="B30" s="7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"/>
      <c r="Q30" s="1"/>
      <c r="R30" s="1"/>
      <c r="S30" s="1"/>
      <c r="T30" s="1"/>
      <c r="U30" s="1"/>
      <c r="V30" s="50"/>
    </row>
    <row r="31" spans="1:22" ht="12.75">
      <c r="A31" s="103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40"/>
      <c r="Q31" s="40"/>
      <c r="R31" s="40"/>
      <c r="S31" s="40"/>
      <c r="T31" s="40"/>
      <c r="U31" s="40"/>
      <c r="V31" s="52"/>
    </row>
    <row r="32" spans="1:22" ht="12.75">
      <c r="A32" s="104">
        <v>12</v>
      </c>
      <c r="B32" s="7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1"/>
      <c r="Q32" s="1"/>
      <c r="R32" s="1"/>
      <c r="S32" s="1"/>
      <c r="T32" s="1"/>
      <c r="U32" s="1"/>
      <c r="V32" s="50"/>
    </row>
    <row r="33" spans="1:22" ht="12.75">
      <c r="A33" s="10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40"/>
      <c r="Q33" s="40"/>
      <c r="R33" s="40"/>
      <c r="S33" s="40"/>
      <c r="T33" s="40"/>
      <c r="U33" s="40"/>
      <c r="V33" s="52"/>
    </row>
    <row r="34" spans="1:22" ht="12.75">
      <c r="A34" s="104">
        <v>13</v>
      </c>
      <c r="B34" s="7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1"/>
      <c r="Q34" s="1"/>
      <c r="R34" s="1"/>
      <c r="S34" s="1"/>
      <c r="T34" s="1"/>
      <c r="U34" s="1"/>
      <c r="V34" s="50"/>
    </row>
    <row r="35" spans="1:22" ht="12.75">
      <c r="A35" s="10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40"/>
      <c r="Q35" s="40"/>
      <c r="R35" s="40"/>
      <c r="S35" s="40"/>
      <c r="T35" s="40"/>
      <c r="U35" s="40"/>
      <c r="V35" s="52"/>
    </row>
    <row r="36" spans="1:22" ht="12.75">
      <c r="A36" s="104">
        <v>14</v>
      </c>
      <c r="B36" s="77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"/>
      <c r="Q36" s="1"/>
      <c r="R36" s="1"/>
      <c r="S36" s="1"/>
      <c r="T36" s="1"/>
      <c r="U36" s="1"/>
      <c r="V36" s="50"/>
    </row>
    <row r="37" spans="1:22" ht="12.75">
      <c r="A37" s="103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40"/>
      <c r="Q37" s="40"/>
      <c r="R37" s="40"/>
      <c r="S37" s="40"/>
      <c r="T37" s="40"/>
      <c r="U37" s="40"/>
      <c r="V37" s="52"/>
    </row>
    <row r="38" spans="1:22" ht="12.75">
      <c r="A38" s="104">
        <v>15</v>
      </c>
      <c r="B38" s="7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"/>
      <c r="Q38" s="1"/>
      <c r="R38" s="1"/>
      <c r="S38" s="1"/>
      <c r="T38" s="1"/>
      <c r="U38" s="1"/>
      <c r="V38" s="50"/>
    </row>
    <row r="39" spans="1:22" ht="12.75">
      <c r="A39" s="10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40"/>
      <c r="Q39" s="40"/>
      <c r="R39" s="40"/>
      <c r="S39" s="40"/>
      <c r="T39" s="40"/>
      <c r="U39" s="40"/>
      <c r="V39" s="52"/>
    </row>
    <row r="40" spans="1:22" ht="12.75">
      <c r="A40" s="104">
        <v>16</v>
      </c>
      <c r="B40" s="7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"/>
      <c r="Q40" s="1"/>
      <c r="R40" s="1"/>
      <c r="S40" s="1"/>
      <c r="T40" s="1"/>
      <c r="U40" s="1"/>
      <c r="V40" s="50"/>
    </row>
    <row r="41" spans="1:22" ht="12.75">
      <c r="A41" s="103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40"/>
      <c r="Q41" s="40"/>
      <c r="R41" s="40"/>
      <c r="S41" s="40"/>
      <c r="T41" s="40"/>
      <c r="U41" s="40"/>
      <c r="V41" s="52"/>
    </row>
  </sheetData>
  <sheetProtection/>
  <mergeCells count="6">
    <mergeCell ref="M7:P7"/>
    <mergeCell ref="I7:K7"/>
    <mergeCell ref="D7:G7"/>
    <mergeCell ref="A7:C7"/>
    <mergeCell ref="A3:S3"/>
    <mergeCell ref="R7:V7"/>
  </mergeCells>
  <dataValidations count="1">
    <dataValidation allowBlank="1" showErrorMessage="1" sqref="A34:B34 A40:B40 A38:B38 A36:B36 A10:B10 A12:B12 A14:B14 A16:B16 A18:B18 A20:B20 A22:B22 A24:B24 A26:B26 A28:B28 A30:B30 A32:B32 A9"/>
  </dataValidations>
  <printOptions/>
  <pageMargins left="0.5" right="0.5" top="0.5" bottom="0.5" header="0.5" footer="0.5"/>
  <pageSetup fitToHeight="1" fitToWidth="1" horizontalDpi="300" verticalDpi="300" orientation="landscape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9"/>
  <sheetViews>
    <sheetView zoomScalePageLayoutView="0" workbookViewId="0" topLeftCell="A34">
      <selection activeCell="B49" sqref="B49"/>
    </sheetView>
  </sheetViews>
  <sheetFormatPr defaultColWidth="8.8515625" defaultRowHeight="12.75"/>
  <cols>
    <col min="1" max="1" width="15.28125" style="0" bestFit="1" customWidth="1"/>
  </cols>
  <sheetData>
    <row r="2" ht="12.75">
      <c r="A2" s="96" t="s">
        <v>42</v>
      </c>
    </row>
    <row r="3" ht="12.75">
      <c r="A3" s="98" t="s">
        <v>58</v>
      </c>
    </row>
    <row r="4" ht="12.75">
      <c r="A4" s="98" t="s">
        <v>59</v>
      </c>
    </row>
    <row r="5" ht="12.75">
      <c r="A5" s="98" t="s">
        <v>60</v>
      </c>
    </row>
    <row r="6" ht="12.75">
      <c r="A6" s="98" t="s">
        <v>61</v>
      </c>
    </row>
    <row r="7" ht="12.75">
      <c r="A7" s="98" t="s">
        <v>62</v>
      </c>
    </row>
    <row r="8" ht="12.75">
      <c r="A8" s="98" t="s">
        <v>63</v>
      </c>
    </row>
    <row r="11" ht="12.75">
      <c r="A11" s="96" t="s">
        <v>51</v>
      </c>
    </row>
    <row r="12" ht="12.75">
      <c r="A12" s="98" t="s">
        <v>64</v>
      </c>
    </row>
    <row r="13" ht="12.75">
      <c r="A13" s="98" t="s">
        <v>65</v>
      </c>
    </row>
    <row r="14" ht="12.75">
      <c r="A14" s="98" t="s">
        <v>66</v>
      </c>
    </row>
    <row r="17" ht="12.75">
      <c r="A17" s="96" t="s">
        <v>14</v>
      </c>
    </row>
    <row r="18" ht="12.75">
      <c r="A18" s="98" t="s">
        <v>15</v>
      </c>
    </row>
    <row r="19" ht="12.75">
      <c r="A19" s="98" t="s">
        <v>16</v>
      </c>
    </row>
    <row r="20" ht="12.75">
      <c r="A20" s="98" t="s">
        <v>18</v>
      </c>
    </row>
    <row r="21" ht="12.75">
      <c r="A21" s="98" t="s">
        <v>17</v>
      </c>
    </row>
    <row r="22" ht="12.75">
      <c r="A22" s="98" t="s">
        <v>19</v>
      </c>
    </row>
    <row r="23" ht="12.75">
      <c r="A23" s="98" t="s">
        <v>20</v>
      </c>
    </row>
    <row r="24" ht="12.75">
      <c r="A24" s="98" t="s">
        <v>21</v>
      </c>
    </row>
    <row r="25" ht="12.75">
      <c r="A25" s="98" t="s">
        <v>22</v>
      </c>
    </row>
    <row r="26" ht="12.75">
      <c r="A26" s="98" t="s">
        <v>41</v>
      </c>
    </row>
    <row r="27" ht="12.75">
      <c r="A27" s="98" t="s">
        <v>63</v>
      </c>
    </row>
    <row r="30" ht="12.75">
      <c r="A30" s="96" t="s">
        <v>23</v>
      </c>
    </row>
    <row r="31" ht="12.75">
      <c r="A31" s="99" t="s">
        <v>24</v>
      </c>
    </row>
    <row r="32" ht="12.75">
      <c r="A32" s="99" t="s">
        <v>25</v>
      </c>
    </row>
    <row r="33" ht="12.75">
      <c r="A33" s="99" t="s">
        <v>36</v>
      </c>
    </row>
    <row r="34" ht="12.75">
      <c r="A34" s="99" t="s">
        <v>63</v>
      </c>
    </row>
    <row r="37" ht="12.75">
      <c r="A37" s="96" t="s">
        <v>43</v>
      </c>
    </row>
    <row r="38" ht="12.75">
      <c r="A38" s="98" t="s">
        <v>67</v>
      </c>
    </row>
    <row r="39" ht="12.75">
      <c r="A39" s="98" t="s">
        <v>68</v>
      </c>
    </row>
    <row r="40" ht="12.75">
      <c r="A40" s="98" t="s">
        <v>69</v>
      </c>
    </row>
    <row r="43" ht="12.75">
      <c r="A43" s="96" t="s">
        <v>55</v>
      </c>
    </row>
    <row r="44" ht="12.75">
      <c r="A44" s="98" t="s">
        <v>56</v>
      </c>
    </row>
    <row r="45" ht="12.75">
      <c r="A45" s="98" t="s">
        <v>57</v>
      </c>
    </row>
    <row r="48" spans="1:2" ht="12.75">
      <c r="A48" s="96" t="s">
        <v>44</v>
      </c>
      <c r="B48" s="96" t="s">
        <v>45</v>
      </c>
    </row>
    <row r="49" spans="1:2" ht="12.75">
      <c r="A49" s="98" t="s">
        <v>71</v>
      </c>
      <c r="B49">
        <v>350</v>
      </c>
    </row>
    <row r="50" spans="1:2" ht="12.75">
      <c r="A50" s="98" t="s">
        <v>72</v>
      </c>
      <c r="B50">
        <v>370</v>
      </c>
    </row>
    <row r="51" spans="1:2" ht="12.75">
      <c r="A51" s="98" t="s">
        <v>73</v>
      </c>
      <c r="B51">
        <v>462</v>
      </c>
    </row>
    <row r="52" spans="1:2" ht="12.75">
      <c r="A52" s="98" t="s">
        <v>74</v>
      </c>
      <c r="B52">
        <v>487</v>
      </c>
    </row>
    <row r="53" spans="1:2" ht="12.75">
      <c r="A53" s="98" t="s">
        <v>76</v>
      </c>
      <c r="B53">
        <v>550</v>
      </c>
    </row>
    <row r="54" spans="1:2" ht="12.75">
      <c r="A54" s="98" t="s">
        <v>75</v>
      </c>
      <c r="B54">
        <v>525</v>
      </c>
    </row>
    <row r="55" spans="1:2" ht="12.75">
      <c r="A55" s="98" t="s">
        <v>77</v>
      </c>
      <c r="B55">
        <v>725</v>
      </c>
    </row>
    <row r="56" spans="1:2" ht="12.75">
      <c r="A56" s="98" t="s">
        <v>63</v>
      </c>
      <c r="B56" t="s">
        <v>63</v>
      </c>
    </row>
    <row r="57" ht="12.75">
      <c r="A57" s="95"/>
    </row>
    <row r="59" ht="12.75">
      <c r="A59" s="96" t="s">
        <v>45</v>
      </c>
    </row>
    <row r="60" ht="12.75">
      <c r="A60" s="97">
        <v>350</v>
      </c>
    </row>
    <row r="61" ht="12.75">
      <c r="A61" s="97">
        <v>375</v>
      </c>
    </row>
    <row r="62" ht="12.75">
      <c r="A62" s="97">
        <v>462</v>
      </c>
    </row>
    <row r="63" ht="12.75">
      <c r="A63" s="97">
        <v>487</v>
      </c>
    </row>
    <row r="64" ht="12.75">
      <c r="A64" s="97">
        <v>525</v>
      </c>
    </row>
    <row r="65" ht="12.75">
      <c r="A65" s="97">
        <v>550</v>
      </c>
    </row>
    <row r="66" ht="12.75">
      <c r="A66" s="97">
        <v>725</v>
      </c>
    </row>
    <row r="67" ht="12.75">
      <c r="A67" s="98" t="s">
        <v>63</v>
      </c>
    </row>
    <row r="70" ht="12.75">
      <c r="A70" s="96" t="s">
        <v>54</v>
      </c>
    </row>
    <row r="71" ht="12.75">
      <c r="A71" s="98" t="s">
        <v>78</v>
      </c>
    </row>
    <row r="72" ht="12.75">
      <c r="A72" s="98" t="s">
        <v>79</v>
      </c>
    </row>
    <row r="75" ht="12.75">
      <c r="A75" s="96" t="s">
        <v>46</v>
      </c>
    </row>
    <row r="76" ht="12.75">
      <c r="A76" s="98" t="s">
        <v>78</v>
      </c>
    </row>
    <row r="77" ht="12.75">
      <c r="A77" s="98" t="s">
        <v>79</v>
      </c>
    </row>
    <row r="80" ht="12.75">
      <c r="A80" s="96" t="s">
        <v>47</v>
      </c>
    </row>
    <row r="81" ht="12.75">
      <c r="A81" s="98" t="s">
        <v>82</v>
      </c>
    </row>
    <row r="82" ht="12.75">
      <c r="A82" s="98" t="s">
        <v>81</v>
      </c>
    </row>
    <row r="83" ht="12.75">
      <c r="A83" s="98" t="s">
        <v>80</v>
      </c>
    </row>
    <row r="86" ht="12.75">
      <c r="A86" s="96" t="s">
        <v>48</v>
      </c>
    </row>
    <row r="87" ht="12.75">
      <c r="A87" s="97">
        <v>35</v>
      </c>
    </row>
    <row r="88" ht="12.75">
      <c r="A88" s="98" t="s">
        <v>28</v>
      </c>
    </row>
    <row r="91" ht="12.75">
      <c r="A91" s="96" t="s">
        <v>52</v>
      </c>
    </row>
    <row r="92" ht="12.75">
      <c r="A92" s="95" t="s">
        <v>78</v>
      </c>
    </row>
    <row r="93" ht="12.75">
      <c r="A93" s="95" t="s">
        <v>79</v>
      </c>
    </row>
    <row r="96" ht="12.75">
      <c r="A96" s="96" t="s">
        <v>83</v>
      </c>
    </row>
    <row r="97" ht="12.75">
      <c r="A97" s="95" t="s">
        <v>84</v>
      </c>
    </row>
    <row r="98" ht="12.75">
      <c r="A98" s="95" t="s">
        <v>79</v>
      </c>
    </row>
    <row r="101" ht="12.75">
      <c r="A101" s="96" t="s">
        <v>85</v>
      </c>
    </row>
    <row r="102" ht="12.75">
      <c r="A102" s="95" t="s">
        <v>86</v>
      </c>
    </row>
    <row r="103" ht="12.75">
      <c r="A103" s="95" t="s">
        <v>87</v>
      </c>
    </row>
    <row r="104" ht="12.75">
      <c r="A104" s="95" t="s">
        <v>88</v>
      </c>
    </row>
    <row r="105" ht="12.75">
      <c r="A105" s="95" t="s">
        <v>63</v>
      </c>
    </row>
    <row r="108" ht="12.75">
      <c r="A108" s="96" t="s">
        <v>92</v>
      </c>
    </row>
    <row r="109" ht="12.75">
      <c r="A109" s="46" t="s">
        <v>93</v>
      </c>
    </row>
    <row r="110" ht="12.75">
      <c r="A110" s="46" t="s">
        <v>94</v>
      </c>
    </row>
    <row r="111" ht="12.75">
      <c r="A111" s="46" t="s">
        <v>63</v>
      </c>
    </row>
    <row r="114" ht="12.75">
      <c r="A114" s="96" t="s">
        <v>33</v>
      </c>
    </row>
    <row r="115" ht="12.75">
      <c r="A115" t="s">
        <v>95</v>
      </c>
    </row>
    <row r="116" ht="12.75">
      <c r="A116" t="s">
        <v>96</v>
      </c>
    </row>
    <row r="117" ht="12.75">
      <c r="A117" t="s">
        <v>97</v>
      </c>
    </row>
    <row r="118" ht="12.75">
      <c r="A118" t="s">
        <v>98</v>
      </c>
    </row>
    <row r="119" ht="12.75">
      <c r="A119" t="s">
        <v>28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Ceco Door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 Door Products</dc:creator>
  <cp:keywords/>
  <dc:description/>
  <cp:lastModifiedBy>Microsoft Office User</cp:lastModifiedBy>
  <cp:lastPrinted>2014-03-26T19:27:00Z</cp:lastPrinted>
  <dcterms:created xsi:type="dcterms:W3CDTF">2012-04-25T13:26:56Z</dcterms:created>
  <dcterms:modified xsi:type="dcterms:W3CDTF">2018-07-12T18:42:19Z</dcterms:modified>
  <cp:category/>
  <cp:version/>
  <cp:contentType/>
  <cp:contentStatus/>
</cp:coreProperties>
</file>